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1'!$A$1:$G$53</definedName>
  </definedNames>
  <calcPr calcId="145621"/>
</workbook>
</file>

<file path=xl/calcChain.xml><?xml version="1.0" encoding="utf-8"?>
<calcChain xmlns="http://schemas.openxmlformats.org/spreadsheetml/2006/main">
  <c r="B16" i="2" l="1"/>
  <c r="E48" i="1" l="1"/>
  <c r="B19" i="2" l="1"/>
</calcChain>
</file>

<file path=xl/sharedStrings.xml><?xml version="1.0" encoding="utf-8"?>
<sst xmlns="http://schemas.openxmlformats.org/spreadsheetml/2006/main" count="237" uniqueCount="154">
  <si>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</si>
  <si>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</si>
  <si>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</si>
  <si>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</si>
  <si>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</si>
  <si>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</si>
  <si>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</si>
  <si>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</si>
  <si>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OTP BANKA D.D.                                                                  </t>
  </si>
  <si>
    <t>52508873833</t>
  </si>
  <si>
    <t xml:space="preserve">ZADAR                                                       </t>
  </si>
  <si>
    <t xml:space="preserve">EUROMUSIC AGENCY D.O.O.                                                         </t>
  </si>
  <si>
    <t>59262483201</t>
  </si>
  <si>
    <t xml:space="preserve">ČAKOVEC                                                     </t>
  </si>
  <si>
    <t>75550985023</t>
  </si>
  <si>
    <t xml:space="preserve">ZAGREB                                                      </t>
  </si>
  <si>
    <t xml:space="preserve">T.O. ELEKTRO-TIM                                                                </t>
  </si>
  <si>
    <t>80269179905</t>
  </si>
  <si>
    <t xml:space="preserve">Split                                                       </t>
  </si>
  <si>
    <t xml:space="preserve">GRAM MOL D.O.O.                                                                 </t>
  </si>
  <si>
    <t>33567202025</t>
  </si>
  <si>
    <t xml:space="preserve">MIHALJEVIĆ BUS, Obrt za prijevoz                                                </t>
  </si>
  <si>
    <t xml:space="preserve">BRNAZE                                                      </t>
  </si>
  <si>
    <t xml:space="preserve">ORDINACIJA OPĆE MEDICINE LJUBICA PALADIN ŠUŠNJARA                               </t>
  </si>
  <si>
    <t>05432866336</t>
  </si>
  <si>
    <t xml:space="preserve">SINJ                                                        </t>
  </si>
  <si>
    <t xml:space="preserve">DALMACIJA obrt za ugostiteljstvo                                                </t>
  </si>
  <si>
    <t xml:space="preserve">TRILJ                                                       </t>
  </si>
  <si>
    <t>54229813516</t>
  </si>
  <si>
    <t xml:space="preserve">IMOTSKI                                                     </t>
  </si>
  <si>
    <t xml:space="preserve">OPSTANAK D.O.O.                                                                 </t>
  </si>
  <si>
    <t>65655698625</t>
  </si>
  <si>
    <t xml:space="preserve">SPLIT                                                       </t>
  </si>
  <si>
    <t xml:space="preserve">RP-KID D O O                                                                    </t>
  </si>
  <si>
    <t>17319516061</t>
  </si>
  <si>
    <t xml:space="preserve">OSTALI NESPOMENUTI RASHODI POSLOVANJA                                                                                                                                                                   </t>
  </si>
  <si>
    <t>78288512715</t>
  </si>
  <si>
    <t>24796394086</t>
  </si>
  <si>
    <t xml:space="preserve">HRVATSKA ZAJEDNICA OSNOVNIH ŠKOLA                                               </t>
  </si>
  <si>
    <t>78661516143</t>
  </si>
  <si>
    <t xml:space="preserve">KAPA SVIJET HIGIJENE D.O.O.                                                     </t>
  </si>
  <si>
    <t>06548374997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</si>
  <si>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</si>
  <si>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</si>
  <si>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</si>
  <si>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Braniteljska socijalno-radna zadruga VRATNICE za proizvodnju i usluge           </t>
  </si>
  <si>
    <t>52837176278</t>
  </si>
  <si>
    <t xml:space="preserve">KARKAŠICA                                                   </t>
  </si>
  <si>
    <t xml:space="preserve">Kovačić konzalting d.o.o.                                                       </t>
  </si>
  <si>
    <t>79608058419</t>
  </si>
  <si>
    <t xml:space="preserve">GRAD TRILJ                                                                      </t>
  </si>
  <si>
    <t>91648398574</t>
  </si>
  <si>
    <t xml:space="preserve">HRT-HRVATSKA RADIOTELEVIZIJA                                                    </t>
  </si>
  <si>
    <t>68419124305</t>
  </si>
  <si>
    <t xml:space="preserve">ALFA D.D.                                                                       </t>
  </si>
  <si>
    <t>07189160632</t>
  </si>
  <si>
    <t xml:space="preserve">MAT OBRT                                                                        </t>
  </si>
  <si>
    <t xml:space="preserve">VODOVOD I ODVODNJA CETINSKE KRAJINE D.O.O.                                      </t>
  </si>
  <si>
    <t>81685682389</t>
  </si>
  <si>
    <t xml:space="preserve">KUNDID-VOJNIĆ D.O.O.                                                            </t>
  </si>
  <si>
    <t>34023139092</t>
  </si>
  <si>
    <t>81793146560</t>
  </si>
  <si>
    <t>43965974818</t>
  </si>
  <si>
    <t xml:space="preserve">FINANCIJSKA AGENCIJA                                                            </t>
  </si>
  <si>
    <t>85821130368</t>
  </si>
  <si>
    <t xml:space="preserve">ČISTOĆA CETINSKE KRAJINE D.O.O.                                                 </t>
  </si>
  <si>
    <t>79243957155</t>
  </si>
  <si>
    <t xml:space="preserve">SVEŽANJ D.O.O.                                                                  </t>
  </si>
  <si>
    <t>84456801514</t>
  </si>
  <si>
    <t xml:space="preserve">HP-HRVATSKA POŠTA D.D.                                                          </t>
  </si>
  <si>
    <t>87311810356</t>
  </si>
  <si>
    <t xml:space="preserve">PROFIL KLETT D.O.O.                                                             </t>
  </si>
  <si>
    <t>95803232921</t>
  </si>
  <si>
    <t>67567085531</t>
  </si>
  <si>
    <t>IZVJEŠĆE O TROŠENJU SREDSTAVA ZA VELJAČU 2025.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</si>
  <si>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</si>
  <si>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</si>
  <si>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</si>
  <si>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</si>
  <si>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</si>
  <si>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 I OBRAZOVANJA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</si>
  <si>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</si>
  <si>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</si>
  <si>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</si>
  <si>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</si>
  <si>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</si>
  <si>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</si>
  <si>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</si>
  <si>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</si>
  <si>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3231 - Usluge telefona, pošte i prijevoza</t>
  </si>
  <si>
    <t>Ukupno :</t>
  </si>
  <si>
    <t>Odgovorna osoba:</t>
  </si>
  <si>
    <t>Davor Hrgović, prof</t>
  </si>
  <si>
    <t>INFORMACIJA O TROŠENJU SREDSTAVA ZA VELJAČU 2025. GODINE</t>
  </si>
  <si>
    <t>JAVNI BILJEŽNIK SANDA PANDŽA</t>
  </si>
  <si>
    <t xml:space="preserve">ZAGREB                                                </t>
  </si>
  <si>
    <t>KRIVODOL</t>
  </si>
  <si>
    <t>ZAGREB</t>
  </si>
  <si>
    <t>TROGIR</t>
  </si>
  <si>
    <t>DUBROVNIK</t>
  </si>
  <si>
    <t>SOLIN</t>
  </si>
  <si>
    <t>70571833346</t>
  </si>
  <si>
    <t>GRAĐA PRODAJNI CENTRI</t>
  </si>
  <si>
    <t>3234</t>
  </si>
  <si>
    <t>3722</t>
  </si>
  <si>
    <t>3223</t>
  </si>
  <si>
    <t>ENERGIJA</t>
  </si>
  <si>
    <t>KOMUNALNE USLUGE</t>
  </si>
  <si>
    <t>3293</t>
  </si>
  <si>
    <t>REPREZENTACIJA</t>
  </si>
  <si>
    <t>3211</t>
  </si>
  <si>
    <t>SLUŽBENA PUTOVANJA</t>
  </si>
  <si>
    <t>NAKNADE GRAĐANIMA I KUĆANSTVIMA U NARAVI</t>
  </si>
  <si>
    <t>3225</t>
  </si>
  <si>
    <t xml:space="preserve">SITNI INVENTAR I AUTOGUME                                                                                                                                                                                    </t>
  </si>
  <si>
    <t>3224</t>
  </si>
  <si>
    <t xml:space="preserve">MATERIJAL I DIJEL. ZA TEKUĆE I INV. ODRŽAVANJE                                                                                                                                            </t>
  </si>
  <si>
    <t>3238</t>
  </si>
  <si>
    <t xml:space="preserve">RAČUNALNE USLUGE                                                                     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</si>
  <si>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                                           </t>
  </si>
  <si>
    <t xml:space="preserve">MATERIJAL I DIJEL. ZA TEKUĆE I INV. ODRŽAVANJE                                                                                                                                           </t>
  </si>
  <si>
    <t>3221</t>
  </si>
  <si>
    <t>UREDSKI MATERIJAL I OSTALI MATERIJALNI RASHODI</t>
  </si>
  <si>
    <t>3231</t>
  </si>
  <si>
    <t>USLUGE TELEFONA, INTERNETA, POŠTE I PRIJEVOZA</t>
  </si>
  <si>
    <t>3295</t>
  </si>
  <si>
    <t>PRISTOJBE I NAKNADE</t>
  </si>
  <si>
    <t>3294</t>
  </si>
  <si>
    <t>ČLANARINE I NORME</t>
  </si>
  <si>
    <t>3299</t>
  </si>
  <si>
    <t>3236</t>
  </si>
  <si>
    <t>ZDRAVSTVENE I VETERINARSKE USLUGE</t>
  </si>
  <si>
    <t>3431</t>
  </si>
  <si>
    <t>NBANKARSKE USLUGE I USLUGE PLATNOG PROMETA</t>
  </si>
  <si>
    <t>3433</t>
  </si>
  <si>
    <t>ZATEZNE KAMATE</t>
  </si>
  <si>
    <t>3232</t>
  </si>
  <si>
    <t>USLUGE TEKUĆEG I INVESTICIJSKOG ODRŽAVANJA</t>
  </si>
  <si>
    <t>UKUPNO:</t>
  </si>
  <si>
    <t>89516372197</t>
  </si>
  <si>
    <t>DECATHLON D.O.O.</t>
  </si>
  <si>
    <t>-</t>
  </si>
  <si>
    <t xml:space="preserve">PETROL D.O.O.                                                         </t>
  </si>
  <si>
    <t xml:space="preserve">PETROL D.O.O.                                                        </t>
  </si>
  <si>
    <t xml:space="preserve">ŠKOLSKE NOVINE                                                      </t>
  </si>
  <si>
    <t xml:space="preserve">TERMIN D.O.O. MALOPRODAJA                                                </t>
  </si>
  <si>
    <t xml:space="preserve">TERMOINSTALATER                                                      </t>
  </si>
  <si>
    <t>DUBROVIK SUN D.O.O.</t>
  </si>
  <si>
    <t>60174672203</t>
  </si>
  <si>
    <t xml:space="preserve">EKUPI D.O.O.                                                        </t>
  </si>
  <si>
    <t xml:space="preserve">EXTRAMETAL, d.o.o.                     </t>
  </si>
  <si>
    <t xml:space="preserve">HEP ELEKTRA D.O.O.                                                      </t>
  </si>
  <si>
    <t xml:space="preserve">HRVATSKI TELEKOM D.D.                                                      </t>
  </si>
  <si>
    <t>17759058023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</si>
</sst>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0" xfId="1"/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6" fillId="0" borderId="2" xfId="1" applyBorder="1" applyAlignment="1">
      <alignment vertical="center" wrapText="1"/>
    </xf>
    <xf numFmtId="4" fontId="6" fillId="0" borderId="2" xfId="1" applyNumberFormat="1" applyFont="1" applyBorder="1"/>
    <xf numFmtId="0" fontId="6" fillId="0" borderId="2" xfId="1" applyBorder="1" applyAlignment="1">
      <alignment horizontal="center" vertical="center" wrapText="1"/>
    </xf>
    <xf numFmtId="4" fontId="6" fillId="0" borderId="2" xfId="1" applyNumberFormat="1" applyBorder="1"/>
    <xf numFmtId="0" fontId="6" fillId="0" borderId="5" xfId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4" fontId="8" fillId="3" borderId="2" xfId="1" applyNumberFormat="1" applyFont="1" applyFill="1" applyBorder="1" applyAlignment="1">
      <alignment horizontal="right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6" fillId="0" borderId="0" xfId="1" applyAlignment="1">
      <alignment horizontal="center"/>
    </xf>
    <xf numFmtId="4" fontId="0" fillId="0" borderId="0" xfId="0" applyNumberFormat="1"/>
    <xf numFmtId="0" fontId="3" fillId="2" borderId="2" xfId="0" applyFont="1" applyFill="1" applyBorder="1"/>
    <xf numFmtId="49" fontId="3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49" fontId="3" fillId="2" borderId="7" xfId="0" applyNumberFormat="1" applyFont="1" applyFill="1" applyBorder="1"/>
    <xf numFmtId="49" fontId="1" fillId="0" borderId="7" xfId="0" applyNumberFormat="1" applyFont="1" applyBorder="1"/>
    <xf numFmtId="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wrapText="1"/>
    </xf>
    <xf numFmtId="2" fontId="1" fillId="0" borderId="0" xfId="0" applyNumberFormat="1" applyFont="1"/>
    <xf numFmtId="49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" fontId="8" fillId="3" borderId="7" xfId="1" applyNumberFormat="1" applyFont="1" applyFill="1" applyBorder="1" applyAlignment="1">
      <alignment horizontal="center" vertical="center" wrapText="1"/>
    </xf>
    <xf numFmtId="4" fontId="8" fillId="3" borderId="8" xfId="1" applyNumberFormat="1" applyFont="1" applyFill="1" applyBorder="1" applyAlignment="1">
      <alignment horizontal="center" vertical="center" wrapText="1"/>
    </xf>
    <xf numFmtId="4" fontId="8" fillId="3" borderId="6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6" fillId="0" borderId="3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2"/>
  <sheetViews>
    <sheetView tabSelected="1" workbookViewId="0">
      <selection activeCell="G27" sqref="G27"/>
    </sheetView>
  </sheetViews>
  <sheetFormatPr defaultRowHeight="12.75" x14ac:dyDescent="0.2"/>
  <cols>
    <col min="1" max="1" width="3.7109375" style="1" customWidth="1"/>
    <col min="2" max="2" width="30.42578125" style="1" customWidth="1"/>
    <col min="3" max="3" width="12.7109375" style="3" customWidth="1"/>
    <col min="4" max="4" width="13.28515625" style="1" customWidth="1"/>
    <col min="5" max="5" width="12.7109375" style="4" customWidth="1"/>
    <col min="6" max="6" width="10.7109375" style="3" customWidth="1"/>
    <col min="7" max="7" width="42.7109375" style="1" customWidth="1"/>
    <col min="8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38" t="s">
        <v>74</v>
      </c>
      <c r="B6" s="38"/>
      <c r="C6" s="38"/>
      <c r="D6" s="38"/>
      <c r="E6" s="38"/>
      <c r="F6" s="38"/>
      <c r="G6" s="38"/>
    </row>
    <row r="8" spans="1:9" x14ac:dyDescent="0.2">
      <c r="A8" s="25"/>
      <c r="B8" s="25" t="s">
        <v>3</v>
      </c>
      <c r="C8" s="26" t="s">
        <v>4</v>
      </c>
      <c r="D8" s="25" t="s">
        <v>5</v>
      </c>
      <c r="E8" s="27" t="s">
        <v>6</v>
      </c>
      <c r="F8" s="32" t="s">
        <v>7</v>
      </c>
      <c r="G8" s="25"/>
    </row>
    <row r="9" spans="1:9" x14ac:dyDescent="0.2">
      <c r="A9" s="28"/>
      <c r="B9" s="35" t="s">
        <v>54</v>
      </c>
      <c r="C9" s="30" t="s">
        <v>55</v>
      </c>
      <c r="D9" s="29" t="s">
        <v>15</v>
      </c>
      <c r="E9" s="31">
        <v>4632.8999999999996</v>
      </c>
      <c r="F9" s="33" t="s">
        <v>104</v>
      </c>
      <c r="G9" s="35" t="s">
        <v>112</v>
      </c>
      <c r="H9" s="36"/>
    </row>
    <row r="10" spans="1:9" ht="38.25" x14ac:dyDescent="0.2">
      <c r="A10" s="28"/>
      <c r="B10" s="35" t="s">
        <v>45</v>
      </c>
      <c r="C10" s="30" t="s">
        <v>46</v>
      </c>
      <c r="D10" s="29" t="s">
        <v>47</v>
      </c>
      <c r="E10" s="31">
        <v>540</v>
      </c>
      <c r="F10" s="33" t="s">
        <v>105</v>
      </c>
      <c r="G10" s="35" t="s">
        <v>106</v>
      </c>
    </row>
    <row r="11" spans="1:9" x14ac:dyDescent="0.2">
      <c r="A11" s="28"/>
      <c r="B11" s="35" t="s">
        <v>65</v>
      </c>
      <c r="C11" s="30" t="s">
        <v>66</v>
      </c>
      <c r="D11" s="29" t="s">
        <v>25</v>
      </c>
      <c r="E11" s="31">
        <v>546.73</v>
      </c>
      <c r="F11" s="33" t="s">
        <v>103</v>
      </c>
      <c r="G11" s="35" t="s">
        <v>107</v>
      </c>
    </row>
    <row r="12" spans="1:9" x14ac:dyDescent="0.2">
      <c r="A12" s="28"/>
      <c r="B12" s="35" t="s">
        <v>26</v>
      </c>
      <c r="C12" s="37" t="s">
        <v>141</v>
      </c>
      <c r="D12" s="29" t="s">
        <v>27</v>
      </c>
      <c r="E12" s="31">
        <v>994.4</v>
      </c>
      <c r="F12" s="33" t="s">
        <v>108</v>
      </c>
      <c r="G12" s="35" t="s">
        <v>109</v>
      </c>
    </row>
    <row r="13" spans="1:9" x14ac:dyDescent="0.2">
      <c r="A13" s="28"/>
      <c r="B13" s="35" t="s">
        <v>140</v>
      </c>
      <c r="C13" s="30" t="s">
        <v>139</v>
      </c>
      <c r="D13" s="29" t="s">
        <v>97</v>
      </c>
      <c r="E13" s="31">
        <v>2242.71</v>
      </c>
      <c r="F13" s="33" t="s">
        <v>121</v>
      </c>
      <c r="G13" s="35" t="s">
        <v>122</v>
      </c>
    </row>
    <row r="14" spans="1:9" x14ac:dyDescent="0.2">
      <c r="A14" s="28"/>
      <c r="B14" s="35" t="s">
        <v>147</v>
      </c>
      <c r="C14" s="30" t="s">
        <v>148</v>
      </c>
      <c r="D14" s="29" t="s">
        <v>99</v>
      </c>
      <c r="E14" s="31">
        <v>194.5</v>
      </c>
      <c r="F14" s="33" t="s">
        <v>110</v>
      </c>
      <c r="G14" s="35" t="s">
        <v>111</v>
      </c>
    </row>
    <row r="15" spans="1:9" x14ac:dyDescent="0.2">
      <c r="A15" s="28"/>
      <c r="B15" s="35" t="s">
        <v>149</v>
      </c>
      <c r="C15" s="30" t="s">
        <v>73</v>
      </c>
      <c r="D15" s="29" t="s">
        <v>15</v>
      </c>
      <c r="E15" s="31">
        <v>15559.22</v>
      </c>
      <c r="F15" s="33" t="s">
        <v>104</v>
      </c>
      <c r="G15" s="35" t="s">
        <v>112</v>
      </c>
      <c r="I15" s="36"/>
    </row>
    <row r="16" spans="1:9" x14ac:dyDescent="0.2">
      <c r="A16" s="28"/>
      <c r="B16" s="35" t="s">
        <v>11</v>
      </c>
      <c r="C16" s="30" t="s">
        <v>12</v>
      </c>
      <c r="D16" s="29" t="s">
        <v>13</v>
      </c>
      <c r="E16" s="31">
        <v>274</v>
      </c>
      <c r="F16" s="33" t="s">
        <v>113</v>
      </c>
      <c r="G16" s="35" t="s">
        <v>114</v>
      </c>
    </row>
    <row r="17" spans="1:8" x14ac:dyDescent="0.2">
      <c r="A17" s="28"/>
      <c r="B17" s="35" t="s">
        <v>150</v>
      </c>
      <c r="C17" s="30" t="s">
        <v>36</v>
      </c>
      <c r="D17" s="29" t="s">
        <v>25</v>
      </c>
      <c r="E17" s="31">
        <v>10.44</v>
      </c>
      <c r="F17" s="33" t="s">
        <v>115</v>
      </c>
      <c r="G17" s="35" t="s">
        <v>116</v>
      </c>
    </row>
    <row r="18" spans="1:8" x14ac:dyDescent="0.2">
      <c r="A18" s="28"/>
      <c r="B18" s="35" t="s">
        <v>63</v>
      </c>
      <c r="C18" s="30" t="s">
        <v>64</v>
      </c>
      <c r="D18" s="29" t="s">
        <v>97</v>
      </c>
      <c r="E18" s="31">
        <v>1.66</v>
      </c>
      <c r="F18" s="33" t="s">
        <v>117</v>
      </c>
      <c r="G18" s="35" t="s">
        <v>118</v>
      </c>
    </row>
    <row r="19" spans="1:8" x14ac:dyDescent="0.2">
      <c r="A19" s="28"/>
      <c r="B19" s="35" t="s">
        <v>50</v>
      </c>
      <c r="C19" s="30" t="s">
        <v>51</v>
      </c>
      <c r="D19" s="29" t="s">
        <v>27</v>
      </c>
      <c r="E19" s="31">
        <v>512.95000000000005</v>
      </c>
      <c r="F19" s="33" t="s">
        <v>103</v>
      </c>
      <c r="G19" s="35" t="s">
        <v>119</v>
      </c>
      <c r="H19" s="36"/>
    </row>
    <row r="20" spans="1:8" x14ac:dyDescent="0.2">
      <c r="A20" s="28"/>
      <c r="B20" s="35" t="s">
        <v>102</v>
      </c>
      <c r="C20" s="30" t="s">
        <v>101</v>
      </c>
      <c r="D20" s="29" t="s">
        <v>100</v>
      </c>
      <c r="E20" s="31">
        <v>989</v>
      </c>
      <c r="F20" s="33" t="s">
        <v>103</v>
      </c>
      <c r="G20" s="35" t="s">
        <v>120</v>
      </c>
    </row>
    <row r="21" spans="1:8" x14ac:dyDescent="0.2">
      <c r="A21" s="28"/>
      <c r="B21" s="35" t="s">
        <v>19</v>
      </c>
      <c r="C21" s="30" t="s">
        <v>20</v>
      </c>
      <c r="D21" s="29" t="s">
        <v>15</v>
      </c>
      <c r="E21" s="31">
        <v>64</v>
      </c>
      <c r="F21" s="33" t="s">
        <v>121</v>
      </c>
      <c r="G21" s="35" t="s">
        <v>122</v>
      </c>
    </row>
    <row r="22" spans="1:8" x14ac:dyDescent="0.2">
      <c r="A22" s="28"/>
      <c r="B22" s="35" t="s">
        <v>151</v>
      </c>
      <c r="C22" s="30" t="s">
        <v>62</v>
      </c>
      <c r="D22" s="29" t="s">
        <v>15</v>
      </c>
      <c r="E22" s="31">
        <v>4095.37</v>
      </c>
      <c r="F22" s="33" t="s">
        <v>105</v>
      </c>
      <c r="G22" s="35" t="s">
        <v>106</v>
      </c>
    </row>
    <row r="23" spans="1:8" x14ac:dyDescent="0.2">
      <c r="A23" s="28"/>
      <c r="B23" s="35" t="s">
        <v>69</v>
      </c>
      <c r="C23" s="30" t="s">
        <v>70</v>
      </c>
      <c r="D23" s="29" t="s">
        <v>15</v>
      </c>
      <c r="E23" s="31">
        <v>10.06</v>
      </c>
      <c r="F23" s="33" t="s">
        <v>123</v>
      </c>
      <c r="G23" s="35" t="s">
        <v>124</v>
      </c>
      <c r="H23" s="36"/>
    </row>
    <row r="24" spans="1:8" x14ac:dyDescent="0.2">
      <c r="A24" s="28"/>
      <c r="B24" s="35" t="s">
        <v>52</v>
      </c>
      <c r="C24" s="30" t="s">
        <v>53</v>
      </c>
      <c r="D24" s="29" t="s">
        <v>15</v>
      </c>
      <c r="E24" s="31">
        <v>10.62</v>
      </c>
      <c r="F24" s="33" t="s">
        <v>125</v>
      </c>
      <c r="G24" s="35" t="s">
        <v>126</v>
      </c>
    </row>
    <row r="25" spans="1:8" ht="25.5" x14ac:dyDescent="0.2">
      <c r="A25" s="28"/>
      <c r="B25" s="35" t="s">
        <v>38</v>
      </c>
      <c r="C25" s="30" t="s">
        <v>39</v>
      </c>
      <c r="D25" s="29" t="s">
        <v>95</v>
      </c>
      <c r="E25" s="31">
        <v>55</v>
      </c>
      <c r="F25" s="33" t="s">
        <v>127</v>
      </c>
      <c r="G25" s="35" t="s">
        <v>128</v>
      </c>
    </row>
    <row r="26" spans="1:8" x14ac:dyDescent="0.2">
      <c r="A26" s="28"/>
      <c r="B26" s="35" t="s">
        <v>152</v>
      </c>
      <c r="C26" s="30" t="s">
        <v>61</v>
      </c>
      <c r="D26" s="29" t="s">
        <v>15</v>
      </c>
      <c r="E26" s="31">
        <v>149.75</v>
      </c>
      <c r="F26" s="33" t="s">
        <v>123</v>
      </c>
      <c r="G26" s="35" t="s">
        <v>124</v>
      </c>
      <c r="H26" s="36"/>
    </row>
    <row r="27" spans="1:8" x14ac:dyDescent="0.2">
      <c r="A27" s="28"/>
      <c r="B27" s="35" t="s">
        <v>94</v>
      </c>
      <c r="C27" s="30" t="s">
        <v>153</v>
      </c>
      <c r="D27" s="29" t="s">
        <v>15</v>
      </c>
      <c r="E27" s="31">
        <v>10</v>
      </c>
      <c r="F27" s="33" t="s">
        <v>125</v>
      </c>
      <c r="G27" s="35" t="s">
        <v>126</v>
      </c>
    </row>
    <row r="28" spans="1:8" x14ac:dyDescent="0.2">
      <c r="A28" s="28"/>
      <c r="B28" s="35" t="s">
        <v>40</v>
      </c>
      <c r="C28" s="30" t="s">
        <v>41</v>
      </c>
      <c r="D28" s="29" t="s">
        <v>32</v>
      </c>
      <c r="E28" s="31">
        <v>4390.21</v>
      </c>
      <c r="F28" s="33" t="s">
        <v>121</v>
      </c>
      <c r="G28" s="35" t="s">
        <v>122</v>
      </c>
      <c r="H28" s="36"/>
    </row>
    <row r="29" spans="1:8" x14ac:dyDescent="0.2">
      <c r="A29" s="28"/>
      <c r="B29" s="35" t="s">
        <v>48</v>
      </c>
      <c r="C29" s="30" t="s">
        <v>49</v>
      </c>
      <c r="D29" s="29" t="s">
        <v>98</v>
      </c>
      <c r="E29" s="31">
        <v>226</v>
      </c>
      <c r="F29" s="33" t="s">
        <v>121</v>
      </c>
      <c r="G29" s="35" t="s">
        <v>122</v>
      </c>
    </row>
    <row r="30" spans="1:8" x14ac:dyDescent="0.2">
      <c r="A30" s="28"/>
      <c r="B30" s="35" t="s">
        <v>59</v>
      </c>
      <c r="C30" s="30" t="s">
        <v>60</v>
      </c>
      <c r="D30" s="29" t="s">
        <v>27</v>
      </c>
      <c r="E30" s="31">
        <v>207.06</v>
      </c>
      <c r="F30" s="33" t="s">
        <v>105</v>
      </c>
      <c r="G30" s="35" t="s">
        <v>106</v>
      </c>
    </row>
    <row r="31" spans="1:8" x14ac:dyDescent="0.2">
      <c r="A31" s="28"/>
      <c r="B31" s="35" t="s">
        <v>42</v>
      </c>
      <c r="C31" s="30" t="s">
        <v>43</v>
      </c>
      <c r="D31" s="29" t="s">
        <v>44</v>
      </c>
      <c r="E31" s="31">
        <v>78.75</v>
      </c>
      <c r="F31" s="33" t="s">
        <v>117</v>
      </c>
      <c r="G31" s="35" t="s">
        <v>118</v>
      </c>
    </row>
    <row r="32" spans="1:8" x14ac:dyDescent="0.2">
      <c r="A32" s="28"/>
      <c r="B32" s="35" t="s">
        <v>56</v>
      </c>
      <c r="C32" s="37" t="s">
        <v>141</v>
      </c>
      <c r="D32" s="29" t="s">
        <v>97</v>
      </c>
      <c r="E32" s="31">
        <v>7.5</v>
      </c>
      <c r="F32" s="33" t="s">
        <v>129</v>
      </c>
      <c r="G32" s="35" t="s">
        <v>35</v>
      </c>
    </row>
    <row r="33" spans="1:8" x14ac:dyDescent="0.2">
      <c r="A33" s="28"/>
      <c r="B33" s="35" t="s">
        <v>21</v>
      </c>
      <c r="C33" s="37" t="s">
        <v>141</v>
      </c>
      <c r="D33" s="29" t="s">
        <v>22</v>
      </c>
      <c r="E33" s="31">
        <v>11820.61</v>
      </c>
      <c r="F33" s="33" t="s">
        <v>123</v>
      </c>
      <c r="G33" s="35" t="s">
        <v>124</v>
      </c>
    </row>
    <row r="34" spans="1:8" x14ac:dyDescent="0.2">
      <c r="A34" s="28"/>
      <c r="B34" s="35" t="s">
        <v>30</v>
      </c>
      <c r="C34" s="30" t="s">
        <v>31</v>
      </c>
      <c r="D34" s="29" t="s">
        <v>32</v>
      </c>
      <c r="E34" s="31">
        <v>1164.1300000000001</v>
      </c>
      <c r="F34" s="33" t="s">
        <v>121</v>
      </c>
      <c r="G34" s="35" t="s">
        <v>122</v>
      </c>
      <c r="H34" s="36"/>
    </row>
    <row r="35" spans="1:8" ht="25.5" x14ac:dyDescent="0.2">
      <c r="A35" s="28"/>
      <c r="B35" s="35" t="s">
        <v>23</v>
      </c>
      <c r="C35" s="30" t="s">
        <v>24</v>
      </c>
      <c r="D35" s="29" t="s">
        <v>25</v>
      </c>
      <c r="E35" s="31">
        <v>75</v>
      </c>
      <c r="F35" s="33" t="s">
        <v>130</v>
      </c>
      <c r="G35" s="35" t="s">
        <v>131</v>
      </c>
    </row>
    <row r="36" spans="1:8" x14ac:dyDescent="0.2">
      <c r="A36" s="28"/>
      <c r="B36" s="35" t="s">
        <v>8</v>
      </c>
      <c r="C36" s="30" t="s">
        <v>9</v>
      </c>
      <c r="D36" s="29" t="s">
        <v>10</v>
      </c>
      <c r="E36" s="31">
        <v>39.61</v>
      </c>
      <c r="F36" s="33" t="s">
        <v>132</v>
      </c>
      <c r="G36" s="35" t="s">
        <v>133</v>
      </c>
    </row>
    <row r="37" spans="1:8" x14ac:dyDescent="0.2">
      <c r="A37" s="28"/>
      <c r="B37" s="35" t="s">
        <v>142</v>
      </c>
      <c r="C37" s="30" t="s">
        <v>14</v>
      </c>
      <c r="D37" s="29" t="s">
        <v>15</v>
      </c>
      <c r="E37" s="31">
        <v>5422.98</v>
      </c>
      <c r="F37" s="33" t="s">
        <v>105</v>
      </c>
      <c r="G37" s="35" t="s">
        <v>106</v>
      </c>
      <c r="H37" s="36"/>
    </row>
    <row r="38" spans="1:8" x14ac:dyDescent="0.2">
      <c r="A38" s="28"/>
      <c r="B38" s="35" t="s">
        <v>143</v>
      </c>
      <c r="C38" s="30" t="s">
        <v>14</v>
      </c>
      <c r="D38" s="29" t="s">
        <v>15</v>
      </c>
      <c r="E38" s="31">
        <v>9.69</v>
      </c>
      <c r="F38" s="33" t="s">
        <v>134</v>
      </c>
      <c r="G38" s="35" t="s">
        <v>135</v>
      </c>
    </row>
    <row r="39" spans="1:8" x14ac:dyDescent="0.2">
      <c r="A39" s="28"/>
      <c r="B39" s="35" t="s">
        <v>71</v>
      </c>
      <c r="C39" s="30" t="s">
        <v>72</v>
      </c>
      <c r="D39" s="29" t="s">
        <v>97</v>
      </c>
      <c r="E39" s="31">
        <v>4042.95</v>
      </c>
      <c r="F39" s="33" t="s">
        <v>104</v>
      </c>
      <c r="G39" s="35" t="s">
        <v>112</v>
      </c>
      <c r="H39" s="36"/>
    </row>
    <row r="40" spans="1:8" x14ac:dyDescent="0.2">
      <c r="A40" s="28"/>
      <c r="B40" s="35" t="s">
        <v>33</v>
      </c>
      <c r="C40" s="30" t="s">
        <v>34</v>
      </c>
      <c r="D40" s="29" t="s">
        <v>27</v>
      </c>
      <c r="E40" s="31">
        <v>37.5</v>
      </c>
      <c r="F40" s="33" t="s">
        <v>129</v>
      </c>
      <c r="G40" s="35" t="s">
        <v>35</v>
      </c>
    </row>
    <row r="41" spans="1:8" x14ac:dyDescent="0.2">
      <c r="A41" s="28"/>
      <c r="B41" s="35" t="s">
        <v>67</v>
      </c>
      <c r="C41" s="30" t="s">
        <v>68</v>
      </c>
      <c r="D41" s="29" t="s">
        <v>96</v>
      </c>
      <c r="E41" s="31">
        <v>39.82</v>
      </c>
      <c r="F41" s="33" t="s">
        <v>117</v>
      </c>
      <c r="G41" s="35" t="s">
        <v>118</v>
      </c>
    </row>
    <row r="42" spans="1:8" x14ac:dyDescent="0.2">
      <c r="A42" s="28"/>
      <c r="B42" s="35" t="s">
        <v>144</v>
      </c>
      <c r="C42" s="30" t="s">
        <v>37</v>
      </c>
      <c r="D42" s="29" t="s">
        <v>97</v>
      </c>
      <c r="E42" s="31">
        <v>164.99</v>
      </c>
      <c r="F42" s="33" t="s">
        <v>121</v>
      </c>
      <c r="G42" s="35" t="s">
        <v>122</v>
      </c>
    </row>
    <row r="43" spans="1:8" x14ac:dyDescent="0.2">
      <c r="A43" s="28"/>
      <c r="B43" s="35" t="s">
        <v>16</v>
      </c>
      <c r="C43" s="30" t="s">
        <v>17</v>
      </c>
      <c r="D43" s="29" t="s">
        <v>18</v>
      </c>
      <c r="E43" s="31">
        <v>151.1</v>
      </c>
      <c r="F43" s="33" t="s">
        <v>115</v>
      </c>
      <c r="G43" s="35" t="s">
        <v>116</v>
      </c>
    </row>
    <row r="44" spans="1:8" x14ac:dyDescent="0.2">
      <c r="A44" s="28"/>
      <c r="B44" s="35" t="s">
        <v>145</v>
      </c>
      <c r="C44" s="30" t="s">
        <v>28</v>
      </c>
      <c r="D44" s="29" t="s">
        <v>29</v>
      </c>
      <c r="E44" s="31">
        <v>4.4400000000000004</v>
      </c>
      <c r="F44" s="33" t="s">
        <v>115</v>
      </c>
      <c r="G44" s="35" t="s">
        <v>116</v>
      </c>
    </row>
    <row r="45" spans="1:8" x14ac:dyDescent="0.2">
      <c r="A45" s="28"/>
      <c r="B45" s="35" t="s">
        <v>146</v>
      </c>
      <c r="C45" s="37" t="s">
        <v>141</v>
      </c>
      <c r="D45" s="29" t="s">
        <v>27</v>
      </c>
      <c r="E45" s="31">
        <v>400</v>
      </c>
      <c r="F45" s="33" t="s">
        <v>136</v>
      </c>
      <c r="G45" s="35" t="s">
        <v>137</v>
      </c>
    </row>
    <row r="46" spans="1:8" ht="25.5" x14ac:dyDescent="0.2">
      <c r="A46" s="28"/>
      <c r="B46" s="35" t="s">
        <v>57</v>
      </c>
      <c r="C46" s="30" t="s">
        <v>58</v>
      </c>
      <c r="D46" s="29" t="s">
        <v>25</v>
      </c>
      <c r="E46" s="31">
        <v>480.65</v>
      </c>
      <c r="F46" s="33" t="s">
        <v>103</v>
      </c>
      <c r="G46" s="35" t="s">
        <v>107</v>
      </c>
      <c r="H46" s="36"/>
    </row>
    <row r="47" spans="1:8" ht="25.5" x14ac:dyDescent="0.2">
      <c r="A47" s="28"/>
      <c r="B47" s="35" t="s">
        <v>57</v>
      </c>
      <c r="C47" s="30" t="s">
        <v>58</v>
      </c>
      <c r="D47" s="29" t="s">
        <v>25</v>
      </c>
      <c r="E47" s="31">
        <v>364.29</v>
      </c>
      <c r="F47" s="33" t="s">
        <v>103</v>
      </c>
      <c r="G47" s="35" t="s">
        <v>107</v>
      </c>
    </row>
    <row r="48" spans="1:8" ht="15" x14ac:dyDescent="0.2">
      <c r="A48" s="12"/>
      <c r="B48" s="39" t="s">
        <v>138</v>
      </c>
      <c r="C48" s="40"/>
      <c r="D48" s="41"/>
      <c r="E48" s="20">
        <f>SUM(E9:E47)</f>
        <v>60020.589999999989</v>
      </c>
      <c r="F48" s="21"/>
      <c r="G48" s="12"/>
    </row>
    <row r="49" spans="1:7" x14ac:dyDescent="0.2">
      <c r="A49" s="8"/>
      <c r="B49" s="5"/>
      <c r="C49" s="6"/>
      <c r="D49" s="5"/>
      <c r="E49" s="7"/>
      <c r="F49" s="6"/>
      <c r="G49" s="5"/>
    </row>
    <row r="50" spans="1:7" x14ac:dyDescent="0.2">
      <c r="E50" s="34"/>
    </row>
    <row r="51" spans="1:7" x14ac:dyDescent="0.2">
      <c r="G51" s="22" t="s">
        <v>91</v>
      </c>
    </row>
    <row r="52" spans="1:7" x14ac:dyDescent="0.2">
      <c r="G52" s="23" t="s">
        <v>92</v>
      </c>
    </row>
  </sheetData>
  <sortState ref="A11:G79">
    <sortCondition ref="B11:B79"/>
  </sortState>
  <mergeCells count="2">
    <mergeCell ref="A6:G6"/>
    <mergeCell ref="B48:D4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21" sqref="B21"/>
    </sheetView>
  </sheetViews>
  <sheetFormatPr defaultRowHeight="15" x14ac:dyDescent="0.25"/>
  <cols>
    <col min="1" max="1" width="27" customWidth="1"/>
    <col min="2" max="2" width="23.28515625" customWidth="1"/>
    <col min="3" max="3" width="30.28515625" customWidth="1"/>
  </cols>
  <sheetData>
    <row r="1" spans="1:3" x14ac:dyDescent="0.25">
      <c r="A1" s="9"/>
      <c r="B1" s="10" t="s">
        <v>75</v>
      </c>
      <c r="C1" s="9"/>
    </row>
    <row r="2" spans="1:3" x14ac:dyDescent="0.25">
      <c r="A2" s="9"/>
      <c r="B2" s="10" t="s">
        <v>76</v>
      </c>
      <c r="C2" s="9"/>
    </row>
    <row r="3" spans="1:3" x14ac:dyDescent="0.25">
      <c r="A3" s="9"/>
      <c r="B3" s="11" t="s">
        <v>2</v>
      </c>
      <c r="C3" s="9"/>
    </row>
    <row r="4" spans="1:3" x14ac:dyDescent="0.25">
      <c r="A4" s="9"/>
      <c r="B4" s="9"/>
      <c r="C4" s="9"/>
    </row>
    <row r="5" spans="1:3" x14ac:dyDescent="0.25">
      <c r="A5" s="42" t="s">
        <v>93</v>
      </c>
      <c r="B5" s="42"/>
      <c r="C5" s="42"/>
    </row>
    <row r="6" spans="1:3" ht="30" x14ac:dyDescent="0.25">
      <c r="A6" s="12" t="s">
        <v>77</v>
      </c>
      <c r="B6" s="12" t="s">
        <v>78</v>
      </c>
      <c r="C6" s="12" t="s">
        <v>79</v>
      </c>
    </row>
    <row r="7" spans="1:3" ht="25.5" x14ac:dyDescent="0.25">
      <c r="A7" s="13" t="s">
        <v>80</v>
      </c>
      <c r="B7" s="14">
        <v>189287.06</v>
      </c>
      <c r="C7" s="43" t="s">
        <v>81</v>
      </c>
    </row>
    <row r="8" spans="1:3" x14ac:dyDescent="0.25">
      <c r="A8" s="13" t="s">
        <v>82</v>
      </c>
      <c r="B8" s="14">
        <v>8050.82</v>
      </c>
      <c r="C8" s="44"/>
    </row>
    <row r="9" spans="1:3" ht="25.5" x14ac:dyDescent="0.25">
      <c r="A9" s="13" t="s">
        <v>80</v>
      </c>
      <c r="B9" s="14">
        <v>0</v>
      </c>
      <c r="C9" s="13" t="s">
        <v>83</v>
      </c>
    </row>
    <row r="10" spans="1:3" ht="25.5" x14ac:dyDescent="0.25">
      <c r="A10" s="13" t="s">
        <v>80</v>
      </c>
      <c r="B10" s="14">
        <v>30588.400000000001</v>
      </c>
      <c r="C10" s="43" t="s">
        <v>84</v>
      </c>
    </row>
    <row r="11" spans="1:3" x14ac:dyDescent="0.25">
      <c r="A11" s="13" t="s">
        <v>82</v>
      </c>
      <c r="B11" s="14">
        <v>1328.39</v>
      </c>
      <c r="C11" s="44"/>
    </row>
    <row r="12" spans="1:3" ht="25.5" x14ac:dyDescent="0.25">
      <c r="A12" s="13" t="s">
        <v>80</v>
      </c>
      <c r="B12" s="14">
        <v>2172.33</v>
      </c>
      <c r="C12" s="43" t="s">
        <v>85</v>
      </c>
    </row>
    <row r="13" spans="1:3" x14ac:dyDescent="0.25">
      <c r="A13" s="13" t="s">
        <v>82</v>
      </c>
      <c r="B13" s="14">
        <v>0</v>
      </c>
      <c r="C13" s="44"/>
    </row>
    <row r="14" spans="1:3" x14ac:dyDescent="0.25">
      <c r="A14" s="13" t="s">
        <v>82</v>
      </c>
      <c r="B14" s="14">
        <v>0</v>
      </c>
      <c r="C14" s="15" t="s">
        <v>86</v>
      </c>
    </row>
    <row r="15" spans="1:3" ht="25.5" x14ac:dyDescent="0.25">
      <c r="A15" s="13" t="s">
        <v>80</v>
      </c>
      <c r="B15" s="14">
        <v>8719.27</v>
      </c>
      <c r="C15" s="43" t="s">
        <v>87</v>
      </c>
    </row>
    <row r="16" spans="1:3" x14ac:dyDescent="0.25">
      <c r="A16" s="13" t="s">
        <v>82</v>
      </c>
      <c r="B16" s="14">
        <f>1005.18+63.99</f>
        <v>1069.1699999999998</v>
      </c>
      <c r="C16" s="44"/>
    </row>
    <row r="17" spans="1:6" ht="38.25" x14ac:dyDescent="0.25">
      <c r="A17" s="13" t="s">
        <v>82</v>
      </c>
      <c r="B17" s="16">
        <v>0</v>
      </c>
      <c r="C17" s="17" t="s">
        <v>88</v>
      </c>
    </row>
    <row r="18" spans="1:6" ht="25.5" x14ac:dyDescent="0.25">
      <c r="A18" s="18" t="s">
        <v>82</v>
      </c>
      <c r="B18" s="16">
        <v>0</v>
      </c>
      <c r="C18" s="19" t="s">
        <v>89</v>
      </c>
    </row>
    <row r="19" spans="1:6" x14ac:dyDescent="0.25">
      <c r="A19" s="12" t="s">
        <v>90</v>
      </c>
      <c r="B19" s="20">
        <f>SUM(B7:B18)</f>
        <v>241215.44</v>
      </c>
      <c r="C19" s="21"/>
    </row>
    <row r="20" spans="1:6" x14ac:dyDescent="0.25">
      <c r="A20" s="9"/>
      <c r="B20" s="9"/>
      <c r="C20" s="9"/>
      <c r="F20" s="24"/>
    </row>
    <row r="21" spans="1:6" x14ac:dyDescent="0.25">
      <c r="A21" s="9"/>
      <c r="B21" s="9"/>
      <c r="C21" s="22" t="s">
        <v>91</v>
      </c>
    </row>
    <row r="22" spans="1:6" x14ac:dyDescent="0.25">
      <c r="A22" s="9"/>
      <c r="B22" s="9"/>
      <c r="C22" s="23" t="s">
        <v>92</v>
      </c>
    </row>
    <row r="23" spans="1:6" x14ac:dyDescent="0.25">
      <c r="A23" s="9"/>
      <c r="B23" s="9"/>
      <c r="C23" s="9"/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2025-03-12T08:44:01Z</dcterms:created>
  <dcterms:modified xsi:type="dcterms:W3CDTF">2025-03-18T13:46:19Z</dcterms:modified>
</cp:coreProperties>
</file>